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łażej\Dokumenty\Grand Prix Ziemi Chełmińskiej\2025\"/>
    </mc:Choice>
  </mc:AlternateContent>
  <xr:revisionPtr revIDLastSave="0" documentId="13_ncr:1_{966629ED-D621-4521-9E7E-E628580B9EAF}" xr6:coauthVersionLast="47" xr6:coauthVersionMax="47" xr10:uidLastSave="{00000000-0000-0000-0000-000000000000}"/>
  <bookViews>
    <workbookView xWindow="-108" yWindow="-108" windowWidth="23256" windowHeight="12456" firstSheet="4" activeTab="11" xr2:uid="{0838D049-6C11-4E1D-A92D-918E2D9EB62F}"/>
  </bookViews>
  <sheets>
    <sheet name="OPEN K" sheetId="1" r:id="rId1"/>
    <sheet name="OPEN M" sheetId="13" r:id="rId2"/>
    <sheet name="K (16-29)" sheetId="3" r:id="rId3"/>
    <sheet name="M (16-29)" sheetId="4" r:id="rId4"/>
    <sheet name="K (30-39)" sheetId="5" r:id="rId5"/>
    <sheet name="M (30-39)" sheetId="6" r:id="rId6"/>
    <sheet name="K (40-49)" sheetId="7" r:id="rId7"/>
    <sheet name="M (40-49)" sheetId="8" r:id="rId8"/>
    <sheet name="K (50-59)" sheetId="9" r:id="rId9"/>
    <sheet name="M (50-59)" sheetId="10" r:id="rId10"/>
    <sheet name="K (60+)" sheetId="11" r:id="rId11"/>
    <sheet name="M (60+)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13" l="1"/>
  <c r="J23" i="13"/>
  <c r="J18" i="13"/>
  <c r="J17" i="13"/>
  <c r="J20" i="13"/>
  <c r="J16" i="13"/>
  <c r="J21" i="13"/>
  <c r="J22" i="13"/>
  <c r="J19" i="13"/>
  <c r="J13" i="13"/>
  <c r="J25" i="13"/>
  <c r="J24" i="13"/>
  <c r="J14" i="13"/>
  <c r="J7" i="8"/>
  <c r="J7" i="13"/>
  <c r="J7" i="9"/>
  <c r="J5" i="9"/>
  <c r="J13" i="8"/>
  <c r="J15" i="8"/>
  <c r="J14" i="8"/>
  <c r="J11" i="8"/>
  <c r="J12" i="8"/>
  <c r="J10" i="8"/>
  <c r="J9" i="8"/>
  <c r="J7" i="6"/>
  <c r="J5" i="5"/>
  <c r="J10" i="1"/>
  <c r="J9" i="1"/>
  <c r="J8" i="1"/>
  <c r="J6" i="1"/>
  <c r="J5" i="1"/>
  <c r="J11" i="13"/>
  <c r="J10" i="13"/>
  <c r="J12" i="13"/>
</calcChain>
</file>

<file path=xl/sharedStrings.xml><?xml version="1.0" encoding="utf-8"?>
<sst xmlns="http://schemas.openxmlformats.org/spreadsheetml/2006/main" count="228" uniqueCount="70">
  <si>
    <t>Bieg Płużnica</t>
  </si>
  <si>
    <t>Bieg Radzyń Chełmiński</t>
  </si>
  <si>
    <t>Bieg Wąbrzeźno</t>
  </si>
  <si>
    <t>SUMA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</si>
  <si>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</si>
  <si>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</si>
  <si>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</si>
  <si>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</si>
  <si>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</si>
  <si>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</si>
  <si>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</si>
  <si>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</si>
  <si>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</si>
  <si>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</si>
  <si>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</si>
  <si>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</si>
  <si>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</si>
  <si>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</si>
  <si>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</si>
  <si>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</si>
  <si>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</si>
  <si>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</si>
  <si>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</si>
  <si>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</si>
  <si>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</si>
  <si>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Marian Łazarski</t>
  </si>
  <si>
    <t>Paweł Karpiński</t>
  </si>
  <si>
    <t>Józef Szatkowski</t>
  </si>
  <si>
    <t>Patryk Łubecki</t>
  </si>
  <si>
    <t>Karina Szymańska-Wiśniewska</t>
  </si>
  <si>
    <t>Anna Brzezińska</t>
  </si>
  <si>
    <t>Marek Kędziorski</t>
  </si>
  <si>
    <t>Beata Kędziorska</t>
  </si>
  <si>
    <t>GRAND PRIX ZIEMI CHEŁMIŃSKIEJ - KLASYFIKACJA 16-29 LAT KOBIET</t>
  </si>
  <si>
    <t>GRAND PRIX ZIEMI CHEŁMIŃSKIEJ - KLASYFIKACJA 16-29 LAT MĘŻCZYZN</t>
  </si>
  <si>
    <t>GRAND PRIX ZIEMI CHEŁMIŃSKIEJ - KLASYFIKACJA 30-39 LAT KOBIET</t>
  </si>
  <si>
    <t>GRAND PRIX ZIEMI CHEŁMIŃSKIEJ - KLASYFIKACJA 30-39 LAT MĘŻCZYZN</t>
  </si>
  <si>
    <t>GRAND PRIX ZIEMI CHEŁMIŃSKIEJ - KLASYFIKACJA 40-49 LAT KOBIET</t>
  </si>
  <si>
    <t>GRAND PRIX ZIEMI CHEŁMIŃSKIEJ - KLASYFIKACJA 40-49 LAT MĘŻCZYZN</t>
  </si>
  <si>
    <t>GRAND PRIX ZIEMI CHEŁMIŃSKIEJ - KLASYFIKACJA 50-59 LAT KOBIET</t>
  </si>
  <si>
    <t>GRAND PRIX ZIEMI CHEŁMIŃSKIEJ - KLASYFIKACJA 50-59 LAT MĘŻCZYZN</t>
  </si>
  <si>
    <t>GRAND PRIX ZIEMI CHEŁMIŃSKIEJ - KLASYFIKACJA 60+ KOBIET</t>
  </si>
  <si>
    <t>GRAND PRIX ZIEMI CHEŁMIŃSKIEJ - KLASYFIKACJA 60+ MĘŻCZYZN</t>
  </si>
  <si>
    <t>GRAND PRIX ZIEMI CHEŁMIŃSKIEJ - KLASYFIKACJA OPEN MĘŻCZYZN</t>
  </si>
  <si>
    <t>GRAND PRIX ZIEMI CHEŁMIŃSKIEJ - KLASYFIKACJA OPEN KOBIET</t>
  </si>
  <si>
    <t>Bieg Lubawa</t>
  </si>
  <si>
    <t>Bieg Chełmno</t>
  </si>
  <si>
    <t>Aleksandra Ledwochowska</t>
  </si>
  <si>
    <t>Joanna Tylicka</t>
  </si>
  <si>
    <t>Andrzej Tylicki</t>
  </si>
  <si>
    <t>Bieg Brodnica</t>
  </si>
  <si>
    <t>Bieg Kurzętnik</t>
  </si>
  <si>
    <t>Grand Prix wygrywa osoba z największą liczbą punktów. W klasyfikacji końcowej będą uwzględnione osoby, które ukończyły minimum 5 z 7 biegów.</t>
  </si>
  <si>
    <t>Marcin Wyrostkiewicz</t>
  </si>
  <si>
    <t>Łukasz Gapiński</t>
  </si>
  <si>
    <t>Józef Żuchowski</t>
  </si>
  <si>
    <t>Marta Jaworska</t>
  </si>
  <si>
    <t>Piotr Jankowski</t>
  </si>
  <si>
    <t>Jakub Skolmowski</t>
  </si>
  <si>
    <t>Mariusz Dembowski</t>
  </si>
  <si>
    <t>Paweł Kotula</t>
  </si>
  <si>
    <t>Szymon Niewadzi</t>
  </si>
  <si>
    <t>Janusz Otolski</t>
  </si>
  <si>
    <t>Mariusz Falkowski</t>
  </si>
  <si>
    <t>Rafał Gajdziński</t>
  </si>
  <si>
    <t>Mirosław Bojke</t>
  </si>
  <si>
    <t>Jacek Sulkowski</t>
  </si>
  <si>
    <t>Kamil Pleskot</t>
  </si>
  <si>
    <t>Tomasz Zygadło</t>
  </si>
  <si>
    <t>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</si>
</sst>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8"/>
      <color theme="4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color theme="4"/>
      <name val="Calibri"/>
      <family val="2"/>
      <charset val="238"/>
      <scheme val="minor"/>
    </font>
    <font>
      <strike/>
      <sz val="11"/>
      <color rgb="FFFF0000"/>
      <name val="Calibri"/>
      <family val="2"/>
      <charset val="238"/>
      <scheme val="minor"/>
    </font>
    <font>
      <b/>
      <sz val="11"/>
      <color theme="9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0" fillId="0" borderId="0" xfId="0" applyFont="1"/>
    <xf numFmtId="0" fontId="0" fillId="3" borderId="0" xfId="0" applyFont="1" applyFill="1"/>
    <xf numFmtId="0" fontId="0" fillId="2" borderId="0" xfId="0" applyFont="1" applyFill="1"/>
    <xf numFmtId="0" fontId="0" fillId="0" borderId="0" xfId="0" applyFill="1"/>
    <xf numFmtId="0" fontId="7" fillId="0" borderId="0" xfId="0" applyFont="1"/>
    <xf numFmtId="0" fontId="0" fillId="0" borderId="0" xfId="0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D68-A321-47EB-9438-80BAF4BC2F95}">
  <dimension ref="A1:J10"/>
  <sheetViews>
    <sheetView workbookViewId="0">
      <selection activeCell="H9" sqref="H9"/>
    </sheetView>
  </sheetViews>
  <sheetFormatPr defaultRowHeight="14.4" x14ac:dyDescent="0.3"/>
  <cols>
    <col min="1" max="1" width="8.6640625" customWidth="1"/>
    <col min="2" max="2" width="29.88671875" customWidth="1"/>
    <col min="3" max="3" width="14.77734375" customWidth="1"/>
    <col min="4" max="4" width="20.33203125" customWidth="1"/>
    <col min="5" max="6" width="17.88671875" customWidth="1"/>
    <col min="7" max="7" width="16.33203125" customWidth="1"/>
    <col min="8" max="8" width="17.109375" customWidth="1"/>
    <col min="9" max="9" width="22.6640625" customWidth="1"/>
  </cols>
  <sheetData>
    <row r="1" spans="1:10" ht="23.4" x14ac:dyDescent="0.45">
      <c r="A1" s="4" t="s">
        <v>44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t="s">
        <v>4</v>
      </c>
      <c r="B5" t="s">
        <v>47</v>
      </c>
      <c r="C5">
        <v>40</v>
      </c>
      <c r="D5">
        <v>50</v>
      </c>
      <c r="E5">
        <v>36</v>
      </c>
      <c r="F5">
        <v>60</v>
      </c>
      <c r="G5">
        <v>50</v>
      </c>
      <c r="H5" s="3"/>
      <c r="I5" s="3"/>
      <c r="J5">
        <f t="shared" ref="J5:J10" si="0">SUM(C5:I5)</f>
        <v>236</v>
      </c>
    </row>
    <row r="6" spans="1:10" x14ac:dyDescent="0.3">
      <c r="A6" t="s">
        <v>5</v>
      </c>
      <c r="B6" t="s">
        <v>29</v>
      </c>
      <c r="C6">
        <v>26</v>
      </c>
      <c r="D6">
        <v>14</v>
      </c>
      <c r="E6">
        <v>18</v>
      </c>
      <c r="F6">
        <v>40</v>
      </c>
      <c r="G6" s="2"/>
      <c r="H6">
        <v>40</v>
      </c>
      <c r="I6" s="3"/>
      <c r="J6">
        <f t="shared" si="0"/>
        <v>138</v>
      </c>
    </row>
    <row r="7" spans="1:10" x14ac:dyDescent="0.3">
      <c r="A7" t="s">
        <v>6</v>
      </c>
      <c r="B7" t="s">
        <v>56</v>
      </c>
      <c r="C7">
        <v>20</v>
      </c>
      <c r="D7">
        <v>11</v>
      </c>
      <c r="E7">
        <v>11</v>
      </c>
      <c r="F7">
        <v>16</v>
      </c>
      <c r="G7">
        <v>24</v>
      </c>
      <c r="H7" s="7">
        <v>5</v>
      </c>
      <c r="I7" s="3"/>
      <c r="J7">
        <v>82</v>
      </c>
    </row>
    <row r="8" spans="1:10" x14ac:dyDescent="0.3">
      <c r="A8" t="s">
        <v>7</v>
      </c>
      <c r="B8" t="s">
        <v>32</v>
      </c>
      <c r="C8">
        <v>18</v>
      </c>
      <c r="D8">
        <v>5</v>
      </c>
      <c r="E8" s="2"/>
      <c r="F8">
        <v>11</v>
      </c>
      <c r="G8">
        <v>10</v>
      </c>
      <c r="H8" s="7">
        <v>0</v>
      </c>
      <c r="I8">
        <v>29</v>
      </c>
      <c r="J8">
        <f t="shared" si="0"/>
        <v>73</v>
      </c>
    </row>
    <row r="9" spans="1:10" x14ac:dyDescent="0.3">
      <c r="A9" t="s">
        <v>8</v>
      </c>
      <c r="B9" t="s">
        <v>48</v>
      </c>
      <c r="C9">
        <v>14</v>
      </c>
      <c r="D9">
        <v>4</v>
      </c>
      <c r="E9" s="2"/>
      <c r="F9">
        <v>9</v>
      </c>
      <c r="G9">
        <v>9</v>
      </c>
      <c r="H9" s="7">
        <v>0</v>
      </c>
      <c r="I9">
        <v>22</v>
      </c>
      <c r="J9">
        <f t="shared" si="0"/>
        <v>58</v>
      </c>
    </row>
    <row r="10" spans="1:10" x14ac:dyDescent="0.3">
      <c r="A10" t="s">
        <v>9</v>
      </c>
      <c r="B10" t="s">
        <v>30</v>
      </c>
      <c r="C10">
        <v>13</v>
      </c>
      <c r="D10">
        <v>0</v>
      </c>
      <c r="E10">
        <v>0</v>
      </c>
      <c r="F10">
        <v>10</v>
      </c>
      <c r="G10">
        <v>5</v>
      </c>
      <c r="H10" s="3"/>
      <c r="I10" s="3"/>
      <c r="J10">
        <f t="shared" si="0"/>
        <v>28</v>
      </c>
    </row>
  </sheetData>
  <sortState xmlns:xlrd2="http://schemas.microsoft.com/office/spreadsheetml/2017/richdata2" ref="A4:J10">
    <sortCondition descending="1" ref="J5:J10"/>
  </sortState>
  <mergeCells count="2">
    <mergeCell ref="A1:J1"/>
    <mergeCell ref="A2:J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E019A-0FE5-4E11-B032-0117C111C4D8}">
  <dimension ref="A1:J25"/>
  <sheetViews>
    <sheetView workbookViewId="0">
      <selection activeCell="L10" sqref="L10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88671875" customWidth="1"/>
    <col min="5" max="5" width="17.77734375" customWidth="1"/>
    <col min="6" max="6" width="19.109375" customWidth="1"/>
    <col min="7" max="8" width="19.21875" customWidth="1"/>
    <col min="9" max="9" width="21.88671875" customWidth="1"/>
    <col min="10" max="10" width="13.109375" customWidth="1"/>
  </cols>
  <sheetData>
    <row r="1" spans="1:10" ht="23.4" x14ac:dyDescent="0.45">
      <c r="A1" s="4" t="s">
        <v>43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t="s">
        <v>4</v>
      </c>
      <c r="B5" t="s">
        <v>59</v>
      </c>
      <c r="C5">
        <v>60</v>
      </c>
      <c r="D5">
        <v>60</v>
      </c>
      <c r="E5" s="7">
        <v>50</v>
      </c>
      <c r="F5">
        <v>80</v>
      </c>
      <c r="G5">
        <v>80</v>
      </c>
      <c r="H5" s="3"/>
      <c r="I5">
        <v>100</v>
      </c>
      <c r="J5">
        <v>380</v>
      </c>
    </row>
    <row r="6" spans="1:10" x14ac:dyDescent="0.3">
      <c r="A6" t="s">
        <v>5</v>
      </c>
      <c r="B6" t="s">
        <v>53</v>
      </c>
      <c r="C6">
        <v>36</v>
      </c>
      <c r="D6">
        <v>40</v>
      </c>
      <c r="E6" s="7">
        <v>32</v>
      </c>
      <c r="F6">
        <v>50</v>
      </c>
      <c r="G6">
        <v>45</v>
      </c>
      <c r="H6" s="3"/>
      <c r="I6">
        <v>80</v>
      </c>
      <c r="J6">
        <v>251</v>
      </c>
    </row>
    <row r="7" spans="1:10" x14ac:dyDescent="0.3">
      <c r="A7" t="s">
        <v>6</v>
      </c>
      <c r="B7" t="s">
        <v>66</v>
      </c>
      <c r="C7" s="2"/>
      <c r="D7">
        <v>40</v>
      </c>
      <c r="E7">
        <v>7</v>
      </c>
      <c r="F7">
        <v>32</v>
      </c>
      <c r="G7">
        <v>36</v>
      </c>
      <c r="H7" s="3"/>
      <c r="I7">
        <v>60</v>
      </c>
      <c r="J7">
        <f>SUM(C7:I7)</f>
        <v>175</v>
      </c>
    </row>
    <row r="8" spans="1:10" x14ac:dyDescent="0.3">
      <c r="A8" t="s">
        <v>7</v>
      </c>
      <c r="B8" t="s">
        <v>54</v>
      </c>
      <c r="C8">
        <v>24</v>
      </c>
      <c r="D8">
        <v>29</v>
      </c>
      <c r="E8" s="7">
        <v>10</v>
      </c>
      <c r="F8" s="2"/>
      <c r="G8">
        <v>32</v>
      </c>
      <c r="H8">
        <v>26</v>
      </c>
      <c r="I8">
        <v>50</v>
      </c>
      <c r="J8">
        <v>161</v>
      </c>
    </row>
    <row r="9" spans="1:10" x14ac:dyDescent="0.3">
      <c r="A9" t="s">
        <v>8</v>
      </c>
      <c r="B9" t="s">
        <v>26</v>
      </c>
      <c r="C9">
        <v>22</v>
      </c>
      <c r="D9">
        <v>26</v>
      </c>
      <c r="E9" s="7">
        <v>13</v>
      </c>
      <c r="F9">
        <v>22</v>
      </c>
      <c r="G9">
        <v>24</v>
      </c>
      <c r="H9" s="7">
        <v>20</v>
      </c>
      <c r="I9">
        <v>45</v>
      </c>
      <c r="J9">
        <v>139</v>
      </c>
    </row>
    <row r="10" spans="1:10" x14ac:dyDescent="0.3">
      <c r="A10" t="s">
        <v>9</v>
      </c>
      <c r="B10" t="s">
        <v>55</v>
      </c>
      <c r="C10">
        <v>8</v>
      </c>
      <c r="D10">
        <v>6</v>
      </c>
      <c r="E10" s="7">
        <v>0</v>
      </c>
      <c r="F10" s="2"/>
      <c r="G10">
        <v>9</v>
      </c>
      <c r="H10">
        <v>0</v>
      </c>
      <c r="I10">
        <v>40</v>
      </c>
      <c r="J10">
        <f>SUM(C10:I10)</f>
        <v>63</v>
      </c>
    </row>
    <row r="11" spans="1:10" x14ac:dyDescent="0.3">
      <c r="A11" t="s">
        <v>10</v>
      </c>
      <c r="B11" t="s">
        <v>25</v>
      </c>
      <c r="C11">
        <v>7</v>
      </c>
      <c r="D11">
        <v>15</v>
      </c>
      <c r="E11" s="2"/>
      <c r="F11">
        <v>13</v>
      </c>
      <c r="G11">
        <v>16</v>
      </c>
      <c r="H11">
        <v>0</v>
      </c>
      <c r="I11" s="3"/>
      <c r="J11">
        <f>SUM(C11:I11)</f>
        <v>51</v>
      </c>
    </row>
    <row r="12" spans="1:10" x14ac:dyDescent="0.3">
      <c r="A12" t="s">
        <v>11</v>
      </c>
      <c r="B12" t="s">
        <v>28</v>
      </c>
      <c r="C12">
        <v>9</v>
      </c>
      <c r="D12">
        <v>4</v>
      </c>
      <c r="E12" s="7">
        <v>0</v>
      </c>
      <c r="F12" s="7">
        <v>0</v>
      </c>
      <c r="G12">
        <v>0</v>
      </c>
      <c r="H12">
        <v>0</v>
      </c>
      <c r="I12">
        <v>32</v>
      </c>
      <c r="J12">
        <f>SUM(C12:I12)</f>
        <v>45</v>
      </c>
    </row>
    <row r="13" spans="1:10" x14ac:dyDescent="0.3">
      <c r="A13" t="s">
        <v>12</v>
      </c>
      <c r="B13" t="s">
        <v>65</v>
      </c>
      <c r="C13" s="7">
        <v>0</v>
      </c>
      <c r="D13" s="7">
        <v>0</v>
      </c>
      <c r="E13">
        <v>0</v>
      </c>
      <c r="F13">
        <v>0</v>
      </c>
      <c r="G13">
        <v>3</v>
      </c>
      <c r="H13">
        <v>0</v>
      </c>
      <c r="I13">
        <v>36</v>
      </c>
      <c r="J13">
        <f>SUM(C13:I13)</f>
        <v>39</v>
      </c>
    </row>
    <row r="14" spans="1:10" x14ac:dyDescent="0.3">
      <c r="A14" t="s">
        <v>13</v>
      </c>
      <c r="B14" t="s">
        <v>57</v>
      </c>
      <c r="C14">
        <v>0</v>
      </c>
      <c r="D14">
        <v>0</v>
      </c>
      <c r="E14" s="2"/>
      <c r="F14" s="2"/>
      <c r="G14">
        <v>0</v>
      </c>
      <c r="H14">
        <v>0</v>
      </c>
      <c r="I14">
        <v>24</v>
      </c>
      <c r="J14">
        <f>SUM(C14:I14)</f>
        <v>24</v>
      </c>
    </row>
    <row r="15" spans="1:10" x14ac:dyDescent="0.3">
      <c r="A15" t="s">
        <v>14</v>
      </c>
      <c r="B15" t="s">
        <v>27</v>
      </c>
      <c r="C15" s="7">
        <v>0</v>
      </c>
      <c r="D15">
        <v>0</v>
      </c>
      <c r="E15">
        <v>0</v>
      </c>
      <c r="F15" s="2"/>
      <c r="G15">
        <v>0</v>
      </c>
      <c r="H15">
        <v>0</v>
      </c>
      <c r="I15">
        <v>22</v>
      </c>
      <c r="J15">
        <f>SUM(C15:I15)</f>
        <v>22</v>
      </c>
    </row>
    <row r="16" spans="1:10" x14ac:dyDescent="0.3">
      <c r="A16" t="s">
        <v>15</v>
      </c>
      <c r="B16" t="s">
        <v>61</v>
      </c>
      <c r="C16" s="7">
        <v>0</v>
      </c>
      <c r="D16" s="7">
        <v>0</v>
      </c>
      <c r="E16">
        <v>0</v>
      </c>
      <c r="F16">
        <v>0</v>
      </c>
      <c r="G16">
        <v>0</v>
      </c>
      <c r="H16">
        <v>0</v>
      </c>
      <c r="I16">
        <v>14</v>
      </c>
      <c r="J16">
        <f>SUM(C16:I16)</f>
        <v>14</v>
      </c>
    </row>
    <row r="17" spans="1:10" x14ac:dyDescent="0.3">
      <c r="A17" t="s">
        <v>16</v>
      </c>
      <c r="B17" t="s">
        <v>60</v>
      </c>
      <c r="C17">
        <v>0</v>
      </c>
      <c r="D17">
        <v>0</v>
      </c>
      <c r="E17" s="2"/>
      <c r="F17" s="2"/>
      <c r="G17">
        <v>0</v>
      </c>
      <c r="H17">
        <v>0</v>
      </c>
      <c r="I17">
        <v>11</v>
      </c>
      <c r="J17">
        <f>SUM(C17:I17)</f>
        <v>11</v>
      </c>
    </row>
    <row r="18" spans="1:10" x14ac:dyDescent="0.3">
      <c r="A18" t="s">
        <v>17</v>
      </c>
      <c r="B18" t="s">
        <v>67</v>
      </c>
      <c r="C18" s="2"/>
      <c r="D18" s="2"/>
      <c r="E18">
        <v>0</v>
      </c>
      <c r="F18">
        <v>0</v>
      </c>
      <c r="G18">
        <v>0</v>
      </c>
      <c r="H18">
        <v>0</v>
      </c>
      <c r="I18">
        <v>10</v>
      </c>
      <c r="J18">
        <f>SUM(C18:I18)</f>
        <v>10</v>
      </c>
    </row>
    <row r="19" spans="1:10" x14ac:dyDescent="0.3">
      <c r="A19" t="s">
        <v>18</v>
      </c>
      <c r="B19" t="s">
        <v>64</v>
      </c>
      <c r="C19" s="7">
        <v>0</v>
      </c>
      <c r="D19">
        <v>0</v>
      </c>
      <c r="E19" s="2"/>
      <c r="F19">
        <v>0</v>
      </c>
      <c r="G19">
        <v>0</v>
      </c>
      <c r="H19">
        <v>0</v>
      </c>
      <c r="I19">
        <v>9</v>
      </c>
      <c r="J19">
        <f>SUM(C19:I19)</f>
        <v>9</v>
      </c>
    </row>
    <row r="20" spans="1:10" x14ac:dyDescent="0.3">
      <c r="A20" t="s">
        <v>19</v>
      </c>
      <c r="B20" t="s">
        <v>68</v>
      </c>
      <c r="C20" s="7">
        <v>0</v>
      </c>
      <c r="D20">
        <v>0</v>
      </c>
      <c r="E20">
        <v>0</v>
      </c>
      <c r="F20">
        <v>0</v>
      </c>
      <c r="G20" s="2"/>
      <c r="H20">
        <v>0</v>
      </c>
      <c r="I20">
        <v>8</v>
      </c>
      <c r="J20">
        <f>SUM(C20:I20)</f>
        <v>8</v>
      </c>
    </row>
    <row r="21" spans="1:10" x14ac:dyDescent="0.3">
      <c r="A21" t="s">
        <v>20</v>
      </c>
      <c r="B21" t="s">
        <v>62</v>
      </c>
      <c r="C21">
        <v>0</v>
      </c>
      <c r="D21">
        <v>0</v>
      </c>
      <c r="E21">
        <v>0</v>
      </c>
      <c r="F21">
        <v>0</v>
      </c>
      <c r="G21" s="2"/>
      <c r="H21" s="3"/>
      <c r="I21">
        <v>7</v>
      </c>
      <c r="J21">
        <f>SUM(C21:I21)</f>
        <v>7</v>
      </c>
    </row>
    <row r="22" spans="1:10" x14ac:dyDescent="0.3">
      <c r="A22" t="s">
        <v>21</v>
      </c>
      <c r="B22" t="s">
        <v>63</v>
      </c>
      <c r="C22" s="7">
        <v>0</v>
      </c>
      <c r="D22">
        <v>0</v>
      </c>
      <c r="E22" s="2"/>
      <c r="F22">
        <v>0</v>
      </c>
      <c r="G22">
        <v>0</v>
      </c>
      <c r="H22">
        <v>0</v>
      </c>
      <c r="I22">
        <v>3</v>
      </c>
      <c r="J22">
        <f>SUM(C22:I22)</f>
        <v>3</v>
      </c>
    </row>
    <row r="23" spans="1:10" x14ac:dyDescent="0.3">
      <c r="A23" t="s">
        <v>22</v>
      </c>
      <c r="B23" t="s">
        <v>31</v>
      </c>
      <c r="C23" s="7">
        <v>0</v>
      </c>
      <c r="D23">
        <v>0</v>
      </c>
      <c r="E23" s="2"/>
      <c r="F23">
        <v>0</v>
      </c>
      <c r="G23">
        <v>0</v>
      </c>
      <c r="H23">
        <v>0</v>
      </c>
      <c r="I23">
        <v>1</v>
      </c>
      <c r="J23">
        <f>SUM(C23:I23)</f>
        <v>1</v>
      </c>
    </row>
    <row r="24" spans="1:10" x14ac:dyDescent="0.3">
      <c r="A24" t="s">
        <v>23</v>
      </c>
      <c r="B24" t="s">
        <v>58</v>
      </c>
      <c r="C24">
        <v>0</v>
      </c>
      <c r="D24">
        <v>0</v>
      </c>
      <c r="E24">
        <v>0</v>
      </c>
      <c r="F24">
        <v>0</v>
      </c>
      <c r="G24" s="2"/>
      <c r="H24">
        <v>0</v>
      </c>
      <c r="I24" s="3"/>
      <c r="J24">
        <f>SUM(C24:I24)</f>
        <v>0</v>
      </c>
    </row>
    <row r="25" spans="1:10" x14ac:dyDescent="0.3">
      <c r="A25" t="s">
        <v>24</v>
      </c>
      <c r="B25" t="s">
        <v>49</v>
      </c>
      <c r="C25" s="7">
        <v>0</v>
      </c>
      <c r="D25">
        <v>0</v>
      </c>
      <c r="E25" s="2"/>
      <c r="F25">
        <v>0</v>
      </c>
      <c r="G25">
        <v>0</v>
      </c>
      <c r="H25">
        <v>0</v>
      </c>
      <c r="I25">
        <v>0</v>
      </c>
      <c r="J25">
        <f>SUM(C25:I25)</f>
        <v>0</v>
      </c>
    </row>
  </sheetData>
  <sortState xmlns:xlrd2="http://schemas.microsoft.com/office/spreadsheetml/2017/richdata2" ref="A4:J25">
    <sortCondition descending="1" ref="J5:J25"/>
  </sortState>
  <mergeCells count="2">
    <mergeCell ref="A1:J1"/>
    <mergeCell ref="A2:J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59D84-5E90-470B-B560-CDDDE30073DA}">
  <dimension ref="A1:J4"/>
  <sheetViews>
    <sheetView workbookViewId="0">
      <selection activeCell="D11" sqref="D11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9.21875" customWidth="1"/>
    <col min="6" max="7" width="16.77734375" customWidth="1"/>
    <col min="8" max="8" width="17.33203125" customWidth="1"/>
    <col min="9" max="9" width="21.88671875" customWidth="1"/>
  </cols>
  <sheetData>
    <row r="1" spans="1:10" ht="23.4" x14ac:dyDescent="0.45">
      <c r="A1" s="4" t="s">
        <v>33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</sheetData>
  <mergeCells count="2">
    <mergeCell ref="A2:J2"/>
    <mergeCell ref="A1:J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33A04-9A59-4632-95CA-F380EAEE0511}">
  <dimension ref="A1:J6"/>
  <sheetViews>
    <sheetView workbookViewId="0">
      <selection activeCell="F11" sqref="F11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5546875" customWidth="1"/>
    <col min="6" max="7" width="16.77734375" customWidth="1"/>
    <col min="8" max="8" width="18.33203125" customWidth="1"/>
    <col min="9" max="9" width="22.33203125" customWidth="1"/>
  </cols>
  <sheetData>
    <row r="1" spans="1:10" ht="23.4" x14ac:dyDescent="0.45">
      <c r="A1" s="4" t="s">
        <v>34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t="s">
        <v>4</v>
      </c>
      <c r="B5" t="s">
        <v>26</v>
      </c>
      <c r="C5" s="7">
        <v>36</v>
      </c>
      <c r="D5" s="7">
        <v>45</v>
      </c>
      <c r="E5">
        <v>45</v>
      </c>
      <c r="F5">
        <v>50</v>
      </c>
      <c r="G5">
        <v>50</v>
      </c>
      <c r="H5">
        <v>60</v>
      </c>
      <c r="I5">
        <v>100</v>
      </c>
      <c r="J5">
        <v>305</v>
      </c>
    </row>
    <row r="6" spans="1:10" x14ac:dyDescent="0.3">
      <c r="A6" t="s">
        <v>5</v>
      </c>
      <c r="B6" t="s">
        <v>57</v>
      </c>
      <c r="C6">
        <v>24</v>
      </c>
      <c r="D6" s="7">
        <v>18</v>
      </c>
      <c r="E6" s="2"/>
      <c r="F6">
        <v>29</v>
      </c>
      <c r="G6">
        <v>22</v>
      </c>
      <c r="H6">
        <v>28</v>
      </c>
      <c r="I6">
        <v>60</v>
      </c>
      <c r="J6">
        <v>163</v>
      </c>
    </row>
  </sheetData>
  <sortState xmlns:xlrd2="http://schemas.microsoft.com/office/spreadsheetml/2017/richdata2" ref="A4:J6">
    <sortCondition descending="1" ref="J5:J6"/>
  </sortState>
  <mergeCells count="2">
    <mergeCell ref="A2:J2"/>
    <mergeCell ref="A1:J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F9A31-4109-49C4-8B44-FD3809DFD6FE}">
  <dimension ref="A1:J6"/>
  <sheetViews>
    <sheetView workbookViewId="0">
      <selection activeCell="B9" sqref="B9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9" customWidth="1"/>
    <col min="6" max="7" width="16.77734375" customWidth="1"/>
    <col min="8" max="8" width="15.6640625" customWidth="1"/>
    <col min="9" max="9" width="22.77734375" customWidth="1"/>
  </cols>
  <sheetData>
    <row r="1" spans="1:10" ht="23.4" x14ac:dyDescent="0.45">
      <c r="A1" s="4" t="s">
        <v>35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s="12" t="s">
        <v>69</v>
      </c>
      <c r="B5" s="11" t="s">
        <v>47</v>
      </c>
      <c r="C5">
        <v>80</v>
      </c>
      <c r="D5">
        <v>80</v>
      </c>
      <c r="E5">
        <v>60</v>
      </c>
      <c r="F5">
        <v>100</v>
      </c>
      <c r="G5">
        <v>100</v>
      </c>
      <c r="H5" s="3"/>
      <c r="I5" s="3"/>
      <c r="J5">
        <f>SUM(C5:I5)</f>
        <v>420</v>
      </c>
    </row>
    <row r="6" spans="1:10" x14ac:dyDescent="0.3">
      <c r="A6" s="12" t="s">
        <v>69</v>
      </c>
      <c r="B6" s="11" t="s">
        <v>56</v>
      </c>
      <c r="C6">
        <v>60</v>
      </c>
      <c r="D6">
        <v>36</v>
      </c>
      <c r="E6">
        <v>32</v>
      </c>
      <c r="F6">
        <v>45</v>
      </c>
      <c r="G6">
        <v>50</v>
      </c>
      <c r="H6" s="7">
        <v>20</v>
      </c>
      <c r="I6" s="3"/>
      <c r="J6">
        <v>223</v>
      </c>
    </row>
  </sheetData>
  <sortState xmlns:xlrd2="http://schemas.microsoft.com/office/spreadsheetml/2017/richdata2" ref="A4:J6">
    <sortCondition descending="1" ref="J5:J6"/>
  </sortState>
  <mergeCells count="2">
    <mergeCell ref="A2:J2"/>
    <mergeCell ref="A1:J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CA564-4E31-4B30-A5EC-8ECCCD19534A}">
  <dimension ref="A1:J7"/>
  <sheetViews>
    <sheetView workbookViewId="0">
      <selection activeCell="J12" sqref="J12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88671875" customWidth="1"/>
    <col min="6" max="7" width="16.77734375" customWidth="1"/>
    <col min="8" max="8" width="15.88671875" customWidth="1"/>
    <col min="9" max="9" width="22.88671875" customWidth="1"/>
  </cols>
  <sheetData>
    <row r="1" spans="1:10" ht="23.4" x14ac:dyDescent="0.45">
      <c r="A1" s="4" t="s">
        <v>36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t="s">
        <v>4</v>
      </c>
      <c r="B5" t="s">
        <v>28</v>
      </c>
      <c r="C5">
        <v>32</v>
      </c>
      <c r="D5">
        <v>32</v>
      </c>
      <c r="E5" s="7">
        <v>15</v>
      </c>
      <c r="F5" s="7">
        <v>22</v>
      </c>
      <c r="G5">
        <v>32</v>
      </c>
      <c r="H5">
        <v>26</v>
      </c>
      <c r="I5">
        <v>100</v>
      </c>
      <c r="J5">
        <v>222</v>
      </c>
    </row>
    <row r="6" spans="1:10" x14ac:dyDescent="0.3">
      <c r="A6" t="s">
        <v>5</v>
      </c>
      <c r="B6" t="s">
        <v>67</v>
      </c>
      <c r="C6" s="2"/>
      <c r="D6">
        <v>20</v>
      </c>
      <c r="E6">
        <v>10</v>
      </c>
      <c r="F6" s="7">
        <v>3</v>
      </c>
      <c r="G6">
        <v>16</v>
      </c>
      <c r="H6">
        <v>11</v>
      </c>
      <c r="I6">
        <v>45</v>
      </c>
      <c r="J6">
        <v>102</v>
      </c>
    </row>
    <row r="7" spans="1:10" x14ac:dyDescent="0.3">
      <c r="A7" t="s">
        <v>6</v>
      </c>
      <c r="B7" t="s">
        <v>58</v>
      </c>
      <c r="C7">
        <v>13</v>
      </c>
      <c r="D7">
        <v>16</v>
      </c>
      <c r="E7">
        <v>7</v>
      </c>
      <c r="F7">
        <v>5</v>
      </c>
      <c r="G7" s="2"/>
      <c r="H7">
        <v>5</v>
      </c>
      <c r="I7" s="3"/>
      <c r="J7">
        <f>SUM(C7:I7)</f>
        <v>46</v>
      </c>
    </row>
  </sheetData>
  <sortState xmlns:xlrd2="http://schemas.microsoft.com/office/spreadsheetml/2017/richdata2" ref="A4:J7">
    <sortCondition descending="1" ref="J5:J7"/>
  </sortState>
  <mergeCells count="2">
    <mergeCell ref="A2:J2"/>
    <mergeCell ref="A1:J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A38AB-18CF-4025-957C-168EF737E93E}">
  <dimension ref="A1:J5"/>
  <sheetViews>
    <sheetView workbookViewId="0">
      <selection activeCell="K11" sqref="K11"/>
    </sheetView>
  </sheetViews>
  <sheetFormatPr defaultRowHeight="14.4" x14ac:dyDescent="0.3"/>
  <cols>
    <col min="1" max="1" width="8.6640625" customWidth="1"/>
    <col min="2" max="2" width="31" customWidth="1"/>
    <col min="3" max="3" width="14.77734375" customWidth="1"/>
    <col min="4" max="4" width="20.33203125" customWidth="1"/>
    <col min="5" max="5" width="22.5546875" customWidth="1"/>
    <col min="6" max="7" width="16.77734375" customWidth="1"/>
    <col min="8" max="8" width="17.109375" customWidth="1"/>
    <col min="9" max="9" width="23.21875" customWidth="1"/>
  </cols>
  <sheetData>
    <row r="1" spans="1:10" ht="23.4" x14ac:dyDescent="0.45">
      <c r="A1" s="4" t="s">
        <v>37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t="s">
        <v>4</v>
      </c>
      <c r="B5" t="s">
        <v>48</v>
      </c>
      <c r="C5">
        <v>50</v>
      </c>
      <c r="D5">
        <v>45</v>
      </c>
      <c r="E5" s="2"/>
      <c r="F5">
        <v>40</v>
      </c>
      <c r="G5">
        <v>26</v>
      </c>
      <c r="H5" s="7">
        <v>24</v>
      </c>
      <c r="I5">
        <v>50</v>
      </c>
      <c r="J5">
        <v>211</v>
      </c>
    </row>
  </sheetData>
  <sortState xmlns:xlrd2="http://schemas.microsoft.com/office/spreadsheetml/2017/richdata2" ref="A4:J5">
    <sortCondition descending="1" ref="J5"/>
  </sortState>
  <mergeCells count="2">
    <mergeCell ref="A2:J2"/>
    <mergeCell ref="A1:J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553EC-5913-4F6E-A7A3-08CE0247D1F9}">
  <dimension ref="A1:J15"/>
  <sheetViews>
    <sheetView workbookViewId="0">
      <selection activeCell="D18" sqref="D18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44140625" customWidth="1"/>
    <col min="6" max="7" width="16.77734375" customWidth="1"/>
    <col min="8" max="8" width="16.6640625" customWidth="1"/>
    <col min="9" max="9" width="23.88671875" customWidth="1"/>
  </cols>
  <sheetData>
    <row r="1" spans="1:10" ht="23.4" x14ac:dyDescent="0.45">
      <c r="A1" s="4" t="s">
        <v>38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s="12" t="s">
        <v>69</v>
      </c>
      <c r="B5" s="13" t="s">
        <v>59</v>
      </c>
      <c r="C5" s="8">
        <v>100</v>
      </c>
      <c r="D5" s="8">
        <v>100</v>
      </c>
      <c r="E5" s="7">
        <v>80</v>
      </c>
      <c r="F5" s="8">
        <v>100</v>
      </c>
      <c r="G5" s="8">
        <v>100</v>
      </c>
      <c r="H5" s="9"/>
      <c r="I5" s="8">
        <v>100</v>
      </c>
      <c r="J5" s="8">
        <v>500</v>
      </c>
    </row>
    <row r="6" spans="1:10" x14ac:dyDescent="0.3">
      <c r="A6" s="12" t="s">
        <v>69</v>
      </c>
      <c r="B6" s="13" t="s">
        <v>53</v>
      </c>
      <c r="C6" s="8">
        <v>80</v>
      </c>
      <c r="D6" s="7">
        <v>60</v>
      </c>
      <c r="E6" s="8">
        <v>60</v>
      </c>
      <c r="F6" s="8">
        <v>60</v>
      </c>
      <c r="G6" s="8">
        <v>60</v>
      </c>
      <c r="H6" s="9"/>
      <c r="I6" s="8">
        <v>80</v>
      </c>
      <c r="J6" s="8">
        <v>340</v>
      </c>
    </row>
    <row r="7" spans="1:10" x14ac:dyDescent="0.3">
      <c r="A7" s="12" t="s">
        <v>69</v>
      </c>
      <c r="B7" s="13" t="s">
        <v>66</v>
      </c>
      <c r="C7" s="10"/>
      <c r="D7" s="8">
        <v>80</v>
      </c>
      <c r="E7" s="8">
        <v>29</v>
      </c>
      <c r="F7" s="8">
        <v>50</v>
      </c>
      <c r="G7" s="8">
        <v>45</v>
      </c>
      <c r="H7" s="9"/>
      <c r="I7" s="8">
        <v>60</v>
      </c>
      <c r="J7" s="8">
        <f>SUM(C7:I7)</f>
        <v>264</v>
      </c>
    </row>
    <row r="8" spans="1:10" x14ac:dyDescent="0.3">
      <c r="A8" t="s">
        <v>4</v>
      </c>
      <c r="B8" t="s">
        <v>54</v>
      </c>
      <c r="C8">
        <v>50</v>
      </c>
      <c r="D8">
        <v>50</v>
      </c>
      <c r="E8" s="7">
        <v>36</v>
      </c>
      <c r="F8" s="2"/>
      <c r="G8">
        <v>40</v>
      </c>
      <c r="H8">
        <v>40</v>
      </c>
      <c r="I8">
        <v>50</v>
      </c>
      <c r="J8">
        <v>230</v>
      </c>
    </row>
    <row r="9" spans="1:10" x14ac:dyDescent="0.3">
      <c r="A9" t="s">
        <v>5</v>
      </c>
      <c r="B9" t="s">
        <v>25</v>
      </c>
      <c r="C9">
        <v>36</v>
      </c>
      <c r="D9">
        <v>40</v>
      </c>
      <c r="E9" s="2"/>
      <c r="F9">
        <v>26</v>
      </c>
      <c r="G9">
        <v>26</v>
      </c>
      <c r="H9">
        <v>11</v>
      </c>
      <c r="I9" s="3"/>
      <c r="J9">
        <f>SUM(C9:I9)</f>
        <v>139</v>
      </c>
    </row>
    <row r="10" spans="1:10" x14ac:dyDescent="0.3">
      <c r="A10" t="s">
        <v>6</v>
      </c>
      <c r="B10" t="s">
        <v>60</v>
      </c>
      <c r="C10">
        <v>22</v>
      </c>
      <c r="D10">
        <v>18</v>
      </c>
      <c r="E10" s="2"/>
      <c r="F10" s="2"/>
      <c r="G10">
        <v>8</v>
      </c>
      <c r="H10">
        <v>0</v>
      </c>
      <c r="I10">
        <v>40</v>
      </c>
      <c r="J10">
        <f>SUM(C10:I10)</f>
        <v>88</v>
      </c>
    </row>
    <row r="11" spans="1:10" x14ac:dyDescent="0.3">
      <c r="A11" t="s">
        <v>7</v>
      </c>
      <c r="B11" t="s">
        <v>61</v>
      </c>
      <c r="C11">
        <v>15</v>
      </c>
      <c r="D11">
        <v>6</v>
      </c>
      <c r="E11">
        <v>3</v>
      </c>
      <c r="F11" s="7">
        <v>0</v>
      </c>
      <c r="G11" s="7">
        <v>0</v>
      </c>
      <c r="H11">
        <v>0</v>
      </c>
      <c r="I11">
        <v>45</v>
      </c>
      <c r="J11">
        <f>SUM(C11:I11)</f>
        <v>69</v>
      </c>
    </row>
    <row r="12" spans="1:10" x14ac:dyDescent="0.3">
      <c r="A12" t="s">
        <v>8</v>
      </c>
      <c r="B12" t="s">
        <v>68</v>
      </c>
      <c r="C12">
        <v>18</v>
      </c>
      <c r="D12">
        <v>4</v>
      </c>
      <c r="E12" s="7">
        <v>0</v>
      </c>
      <c r="F12">
        <v>3</v>
      </c>
      <c r="G12" s="2"/>
      <c r="H12">
        <v>0</v>
      </c>
      <c r="I12">
        <v>32</v>
      </c>
      <c r="J12">
        <f>SUM(C12:I12)</f>
        <v>57</v>
      </c>
    </row>
    <row r="13" spans="1:10" x14ac:dyDescent="0.3">
      <c r="A13" t="s">
        <v>9</v>
      </c>
      <c r="B13" t="s">
        <v>64</v>
      </c>
      <c r="C13">
        <v>9</v>
      </c>
      <c r="D13" s="7">
        <v>0</v>
      </c>
      <c r="E13" s="2"/>
      <c r="F13">
        <v>0</v>
      </c>
      <c r="G13">
        <v>1</v>
      </c>
      <c r="H13">
        <v>0</v>
      </c>
      <c r="I13">
        <v>36</v>
      </c>
      <c r="J13">
        <f>SUM(C13:I13)</f>
        <v>46</v>
      </c>
    </row>
    <row r="14" spans="1:10" x14ac:dyDescent="0.3">
      <c r="A14" t="s">
        <v>10</v>
      </c>
      <c r="B14" t="s">
        <v>62</v>
      </c>
      <c r="C14">
        <v>13</v>
      </c>
      <c r="D14">
        <v>0</v>
      </c>
      <c r="E14">
        <v>0</v>
      </c>
      <c r="F14">
        <v>1</v>
      </c>
      <c r="G14" s="2"/>
      <c r="H14" s="3"/>
      <c r="I14">
        <v>29</v>
      </c>
      <c r="J14">
        <f>SUM(C14:I14)</f>
        <v>43</v>
      </c>
    </row>
    <row r="15" spans="1:10" x14ac:dyDescent="0.3">
      <c r="A15" t="s">
        <v>11</v>
      </c>
      <c r="B15" t="s">
        <v>63</v>
      </c>
      <c r="C15">
        <v>10</v>
      </c>
      <c r="D15" s="7">
        <v>0</v>
      </c>
      <c r="E15" s="2"/>
      <c r="F15">
        <v>0</v>
      </c>
      <c r="G15">
        <v>0</v>
      </c>
      <c r="H15">
        <v>0</v>
      </c>
      <c r="I15">
        <v>26</v>
      </c>
      <c r="J15">
        <f>SUM(C15:I15)</f>
        <v>36</v>
      </c>
    </row>
  </sheetData>
  <sortState xmlns:xlrd2="http://schemas.microsoft.com/office/spreadsheetml/2017/richdata2" ref="A4:J15">
    <sortCondition descending="1" ref="J5:J15"/>
  </sortState>
  <mergeCells count="2">
    <mergeCell ref="A2:J2"/>
    <mergeCell ref="A1:J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5D2B2-71EF-4E44-9B89-67BAB0C125F4}">
  <dimension ref="A1:J7"/>
  <sheetViews>
    <sheetView workbookViewId="0">
      <selection activeCell="A5" sqref="A5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9.109375" customWidth="1"/>
    <col min="6" max="7" width="16.77734375" customWidth="1"/>
    <col min="8" max="8" width="18.44140625" customWidth="1"/>
    <col min="9" max="9" width="23.6640625" customWidth="1"/>
  </cols>
  <sheetData>
    <row r="1" spans="1:10" ht="23.4" x14ac:dyDescent="0.45">
      <c r="A1" s="4" t="s">
        <v>39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s="12" t="s">
        <v>69</v>
      </c>
      <c r="B5" s="11" t="s">
        <v>29</v>
      </c>
      <c r="C5">
        <v>100</v>
      </c>
      <c r="D5">
        <v>100</v>
      </c>
      <c r="E5">
        <v>100</v>
      </c>
      <c r="F5">
        <v>80</v>
      </c>
      <c r="G5" s="2"/>
      <c r="H5">
        <v>100</v>
      </c>
      <c r="I5" s="3"/>
      <c r="J5">
        <f>SUM(C5:I5)</f>
        <v>480</v>
      </c>
    </row>
    <row r="6" spans="1:10" x14ac:dyDescent="0.3">
      <c r="A6" t="s">
        <v>4</v>
      </c>
      <c r="B6" t="s">
        <v>32</v>
      </c>
      <c r="C6">
        <v>80</v>
      </c>
      <c r="D6">
        <v>50</v>
      </c>
      <c r="E6" s="2"/>
      <c r="F6">
        <v>45</v>
      </c>
      <c r="G6">
        <v>80</v>
      </c>
      <c r="H6" s="7">
        <v>29</v>
      </c>
      <c r="I6">
        <v>80</v>
      </c>
      <c r="J6">
        <v>335</v>
      </c>
    </row>
    <row r="7" spans="1:10" x14ac:dyDescent="0.3">
      <c r="A7" t="s">
        <v>5</v>
      </c>
      <c r="B7" t="s">
        <v>30</v>
      </c>
      <c r="C7">
        <v>60</v>
      </c>
      <c r="D7">
        <v>36</v>
      </c>
      <c r="E7">
        <v>50</v>
      </c>
      <c r="F7">
        <v>40</v>
      </c>
      <c r="G7">
        <v>50</v>
      </c>
      <c r="H7" s="3"/>
      <c r="I7" s="3"/>
      <c r="J7">
        <f>SUM(C7:I7)</f>
        <v>236</v>
      </c>
    </row>
  </sheetData>
  <sortState xmlns:xlrd2="http://schemas.microsoft.com/office/spreadsheetml/2017/richdata2" ref="A4:J7">
    <sortCondition descending="1" ref="J5:J7"/>
  </sortState>
  <mergeCells count="2">
    <mergeCell ref="A2:J2"/>
    <mergeCell ref="A1:J1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10AB8-915F-4C91-99F1-67157F64394D}">
  <dimension ref="A1:J7"/>
  <sheetViews>
    <sheetView workbookViewId="0">
      <selection activeCell="K11" sqref="K11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44140625" customWidth="1"/>
    <col min="6" max="7" width="16.77734375" customWidth="1"/>
    <col min="8" max="8" width="16.88671875" customWidth="1"/>
    <col min="9" max="9" width="22.6640625" customWidth="1"/>
  </cols>
  <sheetData>
    <row r="1" spans="1:10" ht="23.4" x14ac:dyDescent="0.45">
      <c r="A1" s="4" t="s">
        <v>40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t="s">
        <v>4</v>
      </c>
      <c r="B5" t="s">
        <v>55</v>
      </c>
      <c r="C5">
        <v>80</v>
      </c>
      <c r="D5">
        <v>80</v>
      </c>
      <c r="E5" s="7">
        <v>45</v>
      </c>
      <c r="F5" s="2"/>
      <c r="G5">
        <v>60</v>
      </c>
      <c r="H5">
        <v>60</v>
      </c>
      <c r="I5">
        <v>100</v>
      </c>
      <c r="J5">
        <v>380</v>
      </c>
    </row>
    <row r="6" spans="1:10" x14ac:dyDescent="0.3">
      <c r="A6" t="s">
        <v>5</v>
      </c>
      <c r="B6" t="s">
        <v>65</v>
      </c>
      <c r="C6">
        <v>60</v>
      </c>
      <c r="D6">
        <v>40</v>
      </c>
      <c r="E6" s="7">
        <v>32</v>
      </c>
      <c r="F6">
        <v>60</v>
      </c>
      <c r="G6">
        <v>45</v>
      </c>
      <c r="H6" s="7">
        <v>28</v>
      </c>
      <c r="I6">
        <v>80</v>
      </c>
      <c r="J6">
        <v>285</v>
      </c>
    </row>
    <row r="7" spans="1:10" x14ac:dyDescent="0.3">
      <c r="A7" t="s">
        <v>6</v>
      </c>
      <c r="B7" t="s">
        <v>49</v>
      </c>
      <c r="C7">
        <v>50</v>
      </c>
      <c r="D7">
        <v>20</v>
      </c>
      <c r="E7" s="2"/>
      <c r="F7">
        <v>16</v>
      </c>
      <c r="G7" s="7">
        <v>10</v>
      </c>
      <c r="H7">
        <v>10</v>
      </c>
      <c r="I7">
        <v>45</v>
      </c>
      <c r="J7">
        <v>141</v>
      </c>
    </row>
  </sheetData>
  <sortState xmlns:xlrd2="http://schemas.microsoft.com/office/spreadsheetml/2017/richdata2" ref="A4:J7">
    <sortCondition descending="1" ref="J5:J7"/>
  </sortState>
  <mergeCells count="2">
    <mergeCell ref="A2:J2"/>
    <mergeCell ref="A1:J1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93230-01F0-49D3-B184-4B40CBE0003B}">
  <dimension ref="A1:J4"/>
  <sheetViews>
    <sheetView workbookViewId="0">
      <selection activeCell="F12" sqref="F12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6.5546875" customWidth="1"/>
    <col min="6" max="7" width="16.77734375" customWidth="1"/>
    <col min="8" max="8" width="16.88671875" customWidth="1"/>
    <col min="9" max="9" width="25.88671875" customWidth="1"/>
  </cols>
  <sheetData>
    <row r="1" spans="1:10" ht="23.4" x14ac:dyDescent="0.45">
      <c r="A1" s="4" t="s">
        <v>41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</sheetData>
  <mergeCells count="2">
    <mergeCell ref="A2:J2"/>
    <mergeCell ref="A1:J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DCBBA-D3C3-4B40-AE3C-4BE77A6705AF}">
  <dimension ref="A1:J6"/>
  <sheetViews>
    <sheetView tabSelected="1" workbookViewId="0">
      <selection activeCell="I13" sqref="I13"/>
    </sheetView>
  </sheetViews>
  <sheetFormatPr defaultRowHeight="14.4" x14ac:dyDescent="0.3"/>
  <cols>
    <col min="1" max="1" width="8.6640625" customWidth="1"/>
    <col min="2" max="2" width="28.33203125" customWidth="1"/>
    <col min="3" max="3" width="14.77734375" customWidth="1"/>
    <col min="4" max="4" width="20.33203125" customWidth="1"/>
    <col min="5" max="5" width="17.21875" customWidth="1"/>
    <col min="6" max="7" width="16.77734375" customWidth="1"/>
    <col min="8" max="8" width="21.5546875" customWidth="1"/>
    <col min="9" max="9" width="23.77734375" customWidth="1"/>
  </cols>
  <sheetData>
    <row r="1" spans="1:10" ht="23.4" x14ac:dyDescent="0.45">
      <c r="A1" s="4" t="s">
        <v>42</v>
      </c>
      <c r="B1" s="4"/>
      <c r="C1" s="4"/>
      <c r="D1" s="4"/>
      <c r="E1" s="4"/>
      <c r="F1" s="4"/>
      <c r="G1" s="4"/>
      <c r="H1" s="4"/>
    </row>
    <row r="2" spans="1:10" x14ac:dyDescent="0.3">
      <c r="A2" s="5" t="s">
        <v>52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">
      <c r="A4" s="1"/>
      <c r="B4" s="1"/>
      <c r="C4" s="1" t="s">
        <v>46</v>
      </c>
      <c r="D4" s="1" t="s">
        <v>0</v>
      </c>
      <c r="E4" s="1" t="s">
        <v>45</v>
      </c>
      <c r="F4" s="1" t="s">
        <v>50</v>
      </c>
      <c r="G4" s="1" t="s">
        <v>51</v>
      </c>
      <c r="H4" s="1" t="s">
        <v>2</v>
      </c>
      <c r="I4" s="1" t="s">
        <v>1</v>
      </c>
      <c r="J4" s="1" t="s">
        <v>3</v>
      </c>
    </row>
    <row r="5" spans="1:10" x14ac:dyDescent="0.3">
      <c r="A5" t="s">
        <v>4</v>
      </c>
      <c r="B5" t="s">
        <v>27</v>
      </c>
      <c r="C5">
        <v>80</v>
      </c>
      <c r="D5">
        <v>80</v>
      </c>
      <c r="E5">
        <v>80</v>
      </c>
      <c r="F5" s="2"/>
      <c r="G5">
        <v>100</v>
      </c>
      <c r="H5" s="7">
        <v>60</v>
      </c>
      <c r="I5">
        <v>100</v>
      </c>
      <c r="J5">
        <v>440</v>
      </c>
    </row>
    <row r="6" spans="1:10" x14ac:dyDescent="0.3">
      <c r="A6" t="s">
        <v>5</v>
      </c>
      <c r="B6" t="s">
        <v>31</v>
      </c>
      <c r="C6">
        <v>40</v>
      </c>
      <c r="D6">
        <v>45</v>
      </c>
      <c r="E6" s="2"/>
      <c r="F6">
        <v>60</v>
      </c>
      <c r="G6">
        <v>50</v>
      </c>
      <c r="H6" s="7">
        <v>24</v>
      </c>
      <c r="I6">
        <v>60</v>
      </c>
      <c r="J6">
        <v>255</v>
      </c>
    </row>
  </sheetData>
  <sortState xmlns:xlrd2="http://schemas.microsoft.com/office/spreadsheetml/2017/richdata2" ref="A4:J6">
    <sortCondition descending="1" ref="J5:J6"/>
  </sortState>
  <mergeCells count="2">
    <mergeCell ref="A1:H1"/>
    <mergeCell ref="A2:J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12</vt:i4>
      </vt:variant>
    </vt:vector>
  </HeadingPairs>
  <TitlesOfParts>
    <vt:vector size="12" baseType="lpstr">
      <vt:lpstr>OPEN K</vt:lpstr>
      <vt:lpstr>OPEN M</vt:lpstr>
      <vt:lpstr>K (16-29)</vt:lpstr>
      <vt:lpstr>M (16-29)</vt:lpstr>
      <vt:lpstr>K (30-39)</vt:lpstr>
      <vt:lpstr>M (30-39)</vt:lpstr>
      <vt:lpstr>K (40-49)</vt:lpstr>
      <vt:lpstr>M (40-49)</vt:lpstr>
      <vt:lpstr>K (50-59)</vt:lpstr>
      <vt:lpstr>M (50-59)</vt:lpstr>
      <vt:lpstr>K (60+)</vt:lpstr>
      <vt:lpstr>M (60+)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MaBła</dc:creator>
  <cp:lastModifiedBy>Błażej Gilewski</cp:lastModifiedBy>
  <dcterms:created xsi:type="dcterms:W3CDTF">2023-08-11T20:56:21Z</dcterms:created>
  <dcterms:modified xsi:type="dcterms:W3CDTF">2025-10-04T13:21:34Z</dcterms:modified>
</cp:coreProperties>
</file>